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11/relationships/webextensiontaskpanes" Target="xl/webextensions/taskpanes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v\Wantedly\github\ats\020.Spec\Other_Spec\CSV-Converter\"/>
    </mc:Choice>
  </mc:AlternateContent>
  <xr:revisionPtr revIDLastSave="0" documentId="8_{C2B5BA2C-FEA1-474A-B4BC-6C074BCE5A85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001-しゅふjob から Hire" sheetId="1" r:id="rId1"/>
    <sheet name="しゅふJob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" i="1" l="1"/>
  <c r="B2" i="1"/>
  <c r="W2" i="1"/>
  <c r="J2" i="1"/>
  <c r="L2" i="1"/>
  <c r="Q2" i="1"/>
  <c r="BA2" i="1"/>
  <c r="AZ2" i="1"/>
  <c r="BB2" i="1" s="1"/>
  <c r="AX2" i="1"/>
  <c r="AV2" i="1"/>
  <c r="AT2" i="1"/>
  <c r="AS2" i="1"/>
  <c r="AQ2" i="1"/>
  <c r="AO2" i="1"/>
  <c r="AM2" i="1"/>
  <c r="AL2" i="1"/>
  <c r="AN2" i="1" s="1"/>
  <c r="AJ2" i="1"/>
  <c r="AH2" i="1"/>
  <c r="R2" i="1"/>
  <c r="N2" i="1"/>
  <c r="M2" i="1"/>
  <c r="E2" i="1"/>
  <c r="O2" i="1"/>
  <c r="I2" i="1"/>
</calcChain>
</file>

<file path=xl/sharedStrings.xml><?xml version="1.0" encoding="utf-8"?>
<sst xmlns="http://schemas.openxmlformats.org/spreadsheetml/2006/main" count="177" uniqueCount="173">
  <si>
    <t>媒体名</t>
  </si>
  <si>
    <t>求人タイトル</t>
  </si>
  <si>
    <t>求人URL</t>
  </si>
  <si>
    <t>媒体側候補者ID</t>
  </si>
  <si>
    <t>氏</t>
  </si>
  <si>
    <t>名</t>
  </si>
  <si>
    <t>苗字よみがな</t>
  </si>
  <si>
    <t>名前よみがな</t>
  </si>
  <si>
    <t>生年月日</t>
  </si>
  <si>
    <t>外部連携備考</t>
  </si>
  <si>
    <t>候補者写真URL</t>
  </si>
  <si>
    <t>性別</t>
  </si>
  <si>
    <t>メールアドレス</t>
  </si>
  <si>
    <t>メールアドレスタイプ</t>
  </si>
  <si>
    <t>電話番号</t>
  </si>
  <si>
    <t>郵便番号</t>
  </si>
  <si>
    <t>都道府県</t>
  </si>
  <si>
    <t>住所</t>
  </si>
  <si>
    <t>建物名・部屋番号</t>
  </si>
  <si>
    <t>経歴概要・メモ</t>
  </si>
  <si>
    <t>希望開始日(希望転職日)</t>
  </si>
  <si>
    <t>希望転職時期</t>
  </si>
  <si>
    <r>
      <rPr>
        <sz val="12"/>
        <rFont val="あ"/>
        <family val="3"/>
        <charset val="128"/>
      </rPr>
      <t>応募日時</t>
    </r>
    <rPh sb="0" eb="2">
      <t>オウボ</t>
    </rPh>
    <rPh sb="2" eb="4">
      <t>ニチジ</t>
    </rPh>
    <phoneticPr fontId="18"/>
  </si>
  <si>
    <t>直近の会社名</t>
  </si>
  <si>
    <t>直近の役職</t>
  </si>
  <si>
    <t>直近の職務概要</t>
  </si>
  <si>
    <t>現年収タイプ</t>
  </si>
  <si>
    <t>現年収</t>
  </si>
  <si>
    <t>現年収通貨単位</t>
  </si>
  <si>
    <t>希望年収タイプ</t>
  </si>
  <si>
    <t>希望年収</t>
  </si>
  <si>
    <t>希望年収通貨単位</t>
  </si>
  <si>
    <t>プライベートメモ</t>
  </si>
  <si>
    <t>職歴1_会社名</t>
  </si>
  <si>
    <t>職歴1_役職</t>
  </si>
  <si>
    <t>職歴1_職種名</t>
  </si>
  <si>
    <t>職歴1_雇用形態</t>
  </si>
  <si>
    <t>職歴1_入社日</t>
  </si>
  <si>
    <t>職歴1_退社日</t>
  </si>
  <si>
    <t>職歴1_現職フラグ</t>
  </si>
  <si>
    <t>職歴2_会社名</t>
  </si>
  <si>
    <t>職歴2_役職</t>
  </si>
  <si>
    <t>職歴2_職種名</t>
  </si>
  <si>
    <t>職歴2_雇用形態</t>
  </si>
  <si>
    <t>職歴2_入社日</t>
  </si>
  <si>
    <t>職歴2_退社日</t>
  </si>
  <si>
    <t>職歴2_現職フラグ</t>
  </si>
  <si>
    <t>職歴3_会社名</t>
  </si>
  <si>
    <t>職歴3_役職</t>
  </si>
  <si>
    <t>職歴3_職種名</t>
  </si>
  <si>
    <t>職歴3_雇用形態</t>
  </si>
  <si>
    <t>職歴3_入社日</t>
  </si>
  <si>
    <t>職歴3_退社日</t>
  </si>
  <si>
    <t>職歴3_現職フラグ</t>
  </si>
  <si>
    <t>職歴4_会社名</t>
  </si>
  <si>
    <t>職歴4_役職</t>
  </si>
  <si>
    <t>職歴4_職種名</t>
  </si>
  <si>
    <t>職歴4_雇用形態</t>
  </si>
  <si>
    <t>職歴4_入社日</t>
  </si>
  <si>
    <t>職歴4_退社日</t>
  </si>
  <si>
    <t>職歴4_現職フラグ</t>
  </si>
  <si>
    <t>職歴5_会社名</t>
  </si>
  <si>
    <t>職歴5_役職</t>
  </si>
  <si>
    <t>職歴5_職種名</t>
  </si>
  <si>
    <t>職歴5_雇用形態</t>
  </si>
  <si>
    <t>職歴5_入社日</t>
  </si>
  <si>
    <t>職歴5_退社日</t>
  </si>
  <si>
    <t>職歴5_現職フラグ</t>
  </si>
  <si>
    <t>学歴1_学校名</t>
  </si>
  <si>
    <t>学歴1_学部</t>
  </si>
  <si>
    <t>学歴1_学位</t>
  </si>
  <si>
    <t>学歴1_入学日</t>
  </si>
  <si>
    <t>学歴1_卒業日</t>
  </si>
  <si>
    <t>学歴1_在籍フラグ</t>
  </si>
  <si>
    <t>学歴2_学校名</t>
  </si>
  <si>
    <t>学歴2_学部</t>
  </si>
  <si>
    <t>学歴2_学位</t>
  </si>
  <si>
    <t>学歴2_入学日</t>
  </si>
  <si>
    <t>学歴2_卒業日</t>
  </si>
  <si>
    <t>学歴2_在籍フラグ</t>
  </si>
  <si>
    <t>学歴3_学校名</t>
  </si>
  <si>
    <t>学歴3_学部</t>
  </si>
  <si>
    <t>学歴3_学位</t>
  </si>
  <si>
    <t>学歴3_入学日</t>
  </si>
  <si>
    <t>学歴3_卒業日</t>
  </si>
  <si>
    <t>学歴3_在籍フラグ</t>
  </si>
  <si>
    <t>学歴4_学校名</t>
  </si>
  <si>
    <t>学歴4_学部</t>
  </si>
  <si>
    <t>学歴4_学位</t>
  </si>
  <si>
    <t>学歴4_入学日</t>
  </si>
  <si>
    <t>学歴4_卒業日</t>
  </si>
  <si>
    <t>学歴4_在籍フラグ</t>
  </si>
  <si>
    <t>学歴5_学校名</t>
  </si>
  <si>
    <t>学歴5_学部</t>
  </si>
  <si>
    <t>学歴5_学位</t>
  </si>
  <si>
    <t>学歴5_入学日</t>
  </si>
  <si>
    <t>学歴5_卒業日</t>
  </si>
  <si>
    <t>学歴5_在籍フラグ</t>
  </si>
  <si>
    <t>資格1_資格名</t>
  </si>
  <si>
    <t>資格1_取得年月日</t>
  </si>
  <si>
    <t>資格2_資格名</t>
  </si>
  <si>
    <t>資格2_取得年月日</t>
  </si>
  <si>
    <t>資格3_資格名</t>
  </si>
  <si>
    <t>資格3_取得年月日</t>
  </si>
  <si>
    <t>資格4_資格名</t>
  </si>
  <si>
    <t>資格4_取得年月日</t>
  </si>
  <si>
    <t>資格5_資格名</t>
  </si>
  <si>
    <t>資格5_取得年月日</t>
  </si>
  <si>
    <t>語学力1_言語種別</t>
  </si>
  <si>
    <t>語学力1_成熟度</t>
  </si>
  <si>
    <t>語学力2_言語種別</t>
  </si>
  <si>
    <t>語学力2_成熟度</t>
  </si>
  <si>
    <t>語学力3_言語種別</t>
  </si>
  <si>
    <t>語学力3_成熟度</t>
  </si>
  <si>
    <t>ソーシャル1_種別</t>
  </si>
  <si>
    <t>ソーシャル1_URL</t>
  </si>
  <si>
    <t>ソーシャル2_種別</t>
  </si>
  <si>
    <t>ソーシャル2_URL</t>
  </si>
  <si>
    <t>ソーシャル3_種別</t>
  </si>
  <si>
    <t>ソーシャル3_URL</t>
  </si>
  <si>
    <t>ソーシャル4_種別</t>
  </si>
  <si>
    <t>ソーシャル4_URL</t>
  </si>
  <si>
    <t>ソーシャル5_種別</t>
  </si>
  <si>
    <t>ソーシャル5_URL</t>
  </si>
  <si>
    <t>しゅふJOB</t>
    <phoneticPr fontId="18"/>
  </si>
  <si>
    <t>企業ID</t>
  </si>
  <si>
    <t>求人ID</t>
  </si>
  <si>
    <t>企業様用お問合せ求人ID</t>
  </si>
  <si>
    <t>勤務地名</t>
  </si>
  <si>
    <t>応募ID</t>
  </si>
  <si>
    <t>応募日</t>
  </si>
  <si>
    <t>求職者ID</t>
  </si>
  <si>
    <t>お名前</t>
  </si>
  <si>
    <t>お名前（フリガナ）</t>
  </si>
  <si>
    <t>お住まいエリア（都道府県）</t>
  </si>
  <si>
    <t>お住まいエリア（市区町村）</t>
  </si>
  <si>
    <t>現在の就業形態</t>
  </si>
  <si>
    <t>最終就業年月</t>
  </si>
  <si>
    <t>応募備考</t>
  </si>
  <si>
    <t>応募方法</t>
  </si>
  <si>
    <t>応募時追加質問1</t>
  </si>
  <si>
    <t>応募時追加質問解答1</t>
  </si>
  <si>
    <t>応募時追加質問2</t>
  </si>
  <si>
    <t>応募時追加質問解答2</t>
  </si>
  <si>
    <t>応募時追加質問3</t>
  </si>
  <si>
    <t>応募時追加質問解答3</t>
  </si>
  <si>
    <t>履歴書</t>
  </si>
  <si>
    <t>職務経歴書</t>
  </si>
  <si>
    <t>主な経験職種</t>
  </si>
  <si>
    <t>経歴1職種名</t>
  </si>
  <si>
    <t>経歴1会社・所属先名</t>
  </si>
  <si>
    <t>経歴1雇用形態</t>
  </si>
  <si>
    <t>経歴1経歴期間（開始）</t>
  </si>
  <si>
    <t>経歴1経歴期間（終了）</t>
  </si>
  <si>
    <t>経歴1仕事内容・アピール等</t>
  </si>
  <si>
    <t>経歴2職種名</t>
  </si>
  <si>
    <t>経歴2会社・所属先名</t>
  </si>
  <si>
    <t>経歴2雇用形態</t>
  </si>
  <si>
    <t>経歴2経歴期間（開始）</t>
  </si>
  <si>
    <t>経歴2経歴期間（終了）</t>
  </si>
  <si>
    <t>経歴2仕事内容・アピール等</t>
  </si>
  <si>
    <t>経歴3職種名</t>
  </si>
  <si>
    <t>経歴3会社・所属先名</t>
  </si>
  <si>
    <t>経歴3雇用形態</t>
  </si>
  <si>
    <t>経歴3経歴期間（開始）</t>
  </si>
  <si>
    <t>経歴3経歴期間（終了）</t>
  </si>
  <si>
    <t>経歴3仕事内容・アピール等</t>
  </si>
  <si>
    <t>履歴・職務経歴備考</t>
  </si>
  <si>
    <t>選考状況</t>
  </si>
  <si>
    <t>入社日or契約開始日</t>
  </si>
  <si>
    <t>応募管理メモ</t>
  </si>
  <si>
    <t>課金タイプ</t>
  </si>
  <si>
    <t>お見積り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</si>
</sst>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あ"/>
      <family val="3"/>
      <charset val="128"/>
    </font>
    <font>
      <sz val="10"/>
      <color theme="1"/>
      <name val="游ゴシック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/>
  </cellStyleXfs>
  <cellXfs count="20">
    <xf numFmtId="0" fontId="0" fillId="0" borderId="0" xfId="0">
      <alignment vertical="center"/>
    </xf>
    <xf numFmtId="0" fontId="19" fillId="0" borderId="0" xfId="0" applyFont="1" applyAlignment="1"/>
    <xf numFmtId="0" fontId="19" fillId="33" borderId="0" xfId="0" applyFont="1" applyFill="1" applyAlignment="1"/>
    <xf numFmtId="0" fontId="0" fillId="34" borderId="0" xfId="0" applyFill="1">
      <alignment vertical="center"/>
    </xf>
    <xf numFmtId="0" fontId="0" fillId="33" borderId="0" xfId="0" applyFill="1">
      <alignment vertical="center"/>
    </xf>
    <xf numFmtId="0" fontId="0" fillId="35" borderId="0" xfId="0" applyFill="1">
      <alignment vertical="center"/>
    </xf>
    <xf numFmtId="0" fontId="19" fillId="35" borderId="0" xfId="0" applyFont="1" applyFill="1" applyAlignment="1"/>
    <xf numFmtId="0" fontId="21" fillId="0" borderId="0" xfId="0" applyFont="1">
      <alignment vertical="center"/>
    </xf>
    <xf numFmtId="0" fontId="22" fillId="0" borderId="0" xfId="42"/>
    <xf numFmtId="0" fontId="23" fillId="0" borderId="0" xfId="42" applyFont="1"/>
    <xf numFmtId="22" fontId="23" fillId="0" borderId="0" xfId="42" applyNumberFormat="1" applyFont="1"/>
    <xf numFmtId="14" fontId="23" fillId="0" borderId="0" xfId="42" applyNumberFormat="1" applyFont="1"/>
    <xf numFmtId="0" fontId="20" fillId="33" borderId="0" xfId="0" applyFont="1" applyFill="1" applyAlignment="1"/>
    <xf numFmtId="0" fontId="19" fillId="36" borderId="0" xfId="0" applyFont="1" applyFill="1" applyAlignment="1"/>
    <xf numFmtId="0" fontId="19" fillId="37" borderId="0" xfId="0" applyFont="1" applyFill="1" applyAlignment="1"/>
    <xf numFmtId="0" fontId="25" fillId="0" borderId="0" xfId="0" applyFont="1" applyAlignment="1"/>
    <xf numFmtId="0" fontId="0" fillId="0" borderId="0" xfId="0" applyAlignment="1"/>
    <xf numFmtId="22" fontId="25" fillId="0" borderId="0" xfId="0" applyNumberFormat="1" applyFont="1" applyAlignment="1"/>
    <xf numFmtId="14" fontId="25" fillId="0" borderId="0" xfId="0" applyNumberFormat="1" applyFont="1" applyAlignment="1"/>
    <xf numFmtId="0" fontId="23" fillId="0" borderId="0" xfId="0" applyFont="1" applyAlignment="1"/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E9F9A50D-955F-48F8-88E2-4798E09CED0F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C840DD7-43EE-44D1-8C7A-88DDE44618A1}">
  <we:reference id="wa200005271" version="1.1.0.0" store="ja-JP" storeType="OMEX"/>
  <we:alternateReferences>
    <we:reference id="wa200005271" version="1.1.0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2"/>
  <sheetViews>
    <sheetView topLeftCell="AJ1" zoomScaleNormal="100" workbookViewId="0">
      <selection activeCell="AS9" sqref="AS9"/>
    </sheetView>
  </sheetViews>
  <sheetFormatPr defaultColWidth="7.625" defaultRowHeight="18.75"/>
  <cols>
    <col min="1" max="1" width="12.875" customWidth="1"/>
    <col min="2" max="2" width="14.125" bestFit="1" customWidth="1"/>
    <col min="3" max="3" width="9.625" bestFit="1" customWidth="1"/>
    <col min="4" max="4" width="16.25" bestFit="1" customWidth="1"/>
    <col min="5" max="5" width="11.5" bestFit="1" customWidth="1"/>
    <col min="6" max="6" width="3.75" bestFit="1" customWidth="1"/>
    <col min="7" max="8" width="14.125" bestFit="1" customWidth="1"/>
    <col min="9" max="9" width="11.375" bestFit="1" customWidth="1"/>
    <col min="10" max="10" width="10.625" customWidth="1"/>
    <col min="11" max="11" width="16.25" bestFit="1" customWidth="1"/>
    <col min="12" max="12" width="5.75" bestFit="1" customWidth="1"/>
    <col min="13" max="13" width="21.25" bestFit="1" customWidth="1"/>
    <col min="14" max="14" width="23" bestFit="1" customWidth="1"/>
    <col min="15" max="15" width="12.75" bestFit="1" customWidth="1"/>
    <col min="16" max="16" width="9.75" bestFit="1" customWidth="1"/>
    <col min="17" max="17" width="8.5" bestFit="1" customWidth="1"/>
    <col min="18" max="18" width="9" bestFit="1" customWidth="1"/>
    <col min="19" max="19" width="18.625" bestFit="1" customWidth="1"/>
    <col min="20" max="20" width="16.375" bestFit="1" customWidth="1"/>
    <col min="21" max="21" width="24.375" bestFit="1" customWidth="1"/>
    <col min="22" max="22" width="14.125" bestFit="1" customWidth="1"/>
    <col min="23" max="23" width="14.125" customWidth="1"/>
    <col min="24" max="24" width="14.125" bestFit="1" customWidth="1"/>
    <col min="25" max="25" width="11.875" bestFit="1" customWidth="1"/>
    <col min="26" max="26" width="16.375" bestFit="1" customWidth="1"/>
    <col min="27" max="27" width="14.125" bestFit="1" customWidth="1"/>
    <col min="28" max="28" width="7.75" bestFit="1" customWidth="1"/>
    <col min="29" max="30" width="16.375" bestFit="1" customWidth="1"/>
    <col min="31" max="31" width="9.75" bestFit="1" customWidth="1"/>
    <col min="32" max="33" width="18.625" bestFit="1" customWidth="1"/>
    <col min="34" max="34" width="19.25" bestFit="1" customWidth="1"/>
    <col min="35" max="35" width="12.125" bestFit="1" customWidth="1"/>
    <col min="36" max="36" width="14.375" bestFit="1" customWidth="1"/>
    <col min="37" max="37" width="16.625" bestFit="1" customWidth="1"/>
    <col min="38" max="39" width="14.375" bestFit="1" customWidth="1"/>
    <col min="40" max="40" width="18.875" bestFit="1" customWidth="1"/>
    <col min="41" max="41" width="30.25" bestFit="1" customWidth="1"/>
    <col min="42" max="42" width="12.125" bestFit="1" customWidth="1"/>
    <col min="43" max="43" width="14.375" bestFit="1" customWidth="1"/>
    <col min="44" max="44" width="16.625" bestFit="1" customWidth="1"/>
    <col min="45" max="46" width="14.375" bestFit="1" customWidth="1"/>
    <col min="47" max="47" width="18.875" bestFit="1" customWidth="1"/>
    <col min="48" max="48" width="17.25" bestFit="1" customWidth="1"/>
    <col min="49" max="49" width="12.125" bestFit="1" customWidth="1"/>
    <col min="50" max="50" width="14.375" bestFit="1" customWidth="1"/>
    <col min="51" max="51" width="16.625" bestFit="1" customWidth="1"/>
    <col min="52" max="53" width="14.375" bestFit="1" customWidth="1"/>
    <col min="54" max="54" width="18.875" bestFit="1" customWidth="1"/>
    <col min="55" max="55" width="14.375" bestFit="1" customWidth="1"/>
    <col min="56" max="56" width="12.125" bestFit="1" customWidth="1"/>
    <col min="57" max="57" width="14.375" bestFit="1" customWidth="1"/>
    <col min="58" max="58" width="16.625" bestFit="1" customWidth="1"/>
    <col min="59" max="60" width="14.375" bestFit="1" customWidth="1"/>
    <col min="61" max="61" width="18.875" bestFit="1" customWidth="1"/>
    <col min="62" max="62" width="14.375" bestFit="1" customWidth="1"/>
    <col min="63" max="63" width="12.125" bestFit="1" customWidth="1"/>
    <col min="64" max="64" width="14.375" bestFit="1" customWidth="1"/>
    <col min="65" max="65" width="16.625" bestFit="1" customWidth="1"/>
    <col min="66" max="67" width="14.375" bestFit="1" customWidth="1"/>
    <col min="68" max="68" width="18.875" bestFit="1" customWidth="1"/>
    <col min="69" max="69" width="14.375" bestFit="1" customWidth="1"/>
    <col min="70" max="71" width="12.125" bestFit="1" customWidth="1"/>
    <col min="72" max="73" width="14.375" bestFit="1" customWidth="1"/>
    <col min="74" max="74" width="18.875" bestFit="1" customWidth="1"/>
    <col min="75" max="75" width="14.375" bestFit="1" customWidth="1"/>
    <col min="76" max="77" width="12.125" bestFit="1" customWidth="1"/>
    <col min="78" max="79" width="14.375" bestFit="1" customWidth="1"/>
    <col min="80" max="80" width="18.875" bestFit="1" customWidth="1"/>
    <col min="81" max="81" width="14.375" bestFit="1" customWidth="1"/>
    <col min="82" max="83" width="12.125" bestFit="1" customWidth="1"/>
    <col min="84" max="85" width="14.375" bestFit="1" customWidth="1"/>
    <col min="86" max="86" width="18.875" bestFit="1" customWidth="1"/>
    <col min="87" max="87" width="14.375" bestFit="1" customWidth="1"/>
    <col min="88" max="89" width="12.125" bestFit="1" customWidth="1"/>
    <col min="90" max="91" width="14.375" bestFit="1" customWidth="1"/>
    <col min="92" max="92" width="18.875" bestFit="1" customWidth="1"/>
    <col min="93" max="93" width="14.375" bestFit="1" customWidth="1"/>
    <col min="94" max="95" width="12.125" bestFit="1" customWidth="1"/>
    <col min="96" max="97" width="14.375" bestFit="1" customWidth="1"/>
    <col min="98" max="98" width="18.875" bestFit="1" customWidth="1"/>
    <col min="99" max="99" width="14.375" bestFit="1" customWidth="1"/>
    <col min="100" max="100" width="18.875" bestFit="1" customWidth="1"/>
    <col min="101" max="101" width="14.375" bestFit="1" customWidth="1"/>
    <col min="102" max="102" width="18.875" bestFit="1" customWidth="1"/>
    <col min="103" max="103" width="14.375" bestFit="1" customWidth="1"/>
    <col min="104" max="104" width="18.875" bestFit="1" customWidth="1"/>
    <col min="105" max="105" width="14.375" bestFit="1" customWidth="1"/>
    <col min="106" max="106" width="18.875" bestFit="1" customWidth="1"/>
    <col min="107" max="107" width="14.375" bestFit="1" customWidth="1"/>
    <col min="108" max="109" width="18.875" bestFit="1" customWidth="1"/>
    <col min="110" max="110" width="16.625" bestFit="1" customWidth="1"/>
    <col min="111" max="111" width="18.875" bestFit="1" customWidth="1"/>
    <col min="112" max="112" width="16.625" bestFit="1" customWidth="1"/>
    <col min="113" max="113" width="18.875" bestFit="1" customWidth="1"/>
    <col min="114" max="114" width="16.625" bestFit="1" customWidth="1"/>
    <col min="115" max="115" width="18.875" bestFit="1" customWidth="1"/>
    <col min="116" max="116" width="18.75" bestFit="1" customWidth="1"/>
    <col min="117" max="117" width="18.875" bestFit="1" customWidth="1"/>
    <col min="118" max="118" width="18.75" bestFit="1" customWidth="1"/>
    <col min="119" max="119" width="18.875" bestFit="1" customWidth="1"/>
    <col min="120" max="120" width="18.75" bestFit="1" customWidth="1"/>
    <col min="121" max="121" width="18.875" bestFit="1" customWidth="1"/>
    <col min="122" max="122" width="18.75" bestFit="1" customWidth="1"/>
    <col min="123" max="123" width="18.875" bestFit="1" customWidth="1"/>
    <col min="124" max="124" width="18.75" bestFit="1" customWidth="1"/>
  </cols>
  <sheetData>
    <row r="1" spans="1:124" s="7" customFormat="1">
      <c r="A1" s="14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6" t="s">
        <v>34</v>
      </c>
      <c r="AJ1" s="2" t="s">
        <v>35</v>
      </c>
      <c r="AK1" s="1" t="s">
        <v>36</v>
      </c>
      <c r="AL1" s="2" t="s">
        <v>37</v>
      </c>
      <c r="AM1" s="2" t="s">
        <v>38</v>
      </c>
      <c r="AN1" s="13" t="s">
        <v>39</v>
      </c>
      <c r="AO1" s="2" t="s">
        <v>40</v>
      </c>
      <c r="AP1" s="1" t="s">
        <v>41</v>
      </c>
      <c r="AQ1" s="2" t="s">
        <v>42</v>
      </c>
      <c r="AR1" s="1" t="s">
        <v>43</v>
      </c>
      <c r="AS1" s="2" t="s">
        <v>44</v>
      </c>
      <c r="AT1" s="2" t="s">
        <v>45</v>
      </c>
      <c r="AU1" s="13" t="s">
        <v>46</v>
      </c>
      <c r="AV1" s="2" t="s">
        <v>47</v>
      </c>
      <c r="AW1" s="1" t="s">
        <v>48</v>
      </c>
      <c r="AX1" s="2" t="s">
        <v>49</v>
      </c>
      <c r="AY1" s="1" t="s">
        <v>50</v>
      </c>
      <c r="AZ1" s="2" t="s">
        <v>51</v>
      </c>
      <c r="BA1" s="2" t="s">
        <v>52</v>
      </c>
      <c r="BB1" s="13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</row>
    <row r="2" spans="1:124">
      <c r="A2" t="s">
        <v>124</v>
      </c>
      <c r="B2" t="str">
        <f>IF(しゅふJob!B2="","","求人ID:"&amp;しゅふJob!B2)</f>
        <v/>
      </c>
      <c r="E2" t="str">
        <f>IF(しゅふJob!H2="","",しゅふJob!H2)</f>
        <v/>
      </c>
      <c r="I2" t="str">
        <f>IF(しゅふJob!K2="","",TEXT(しゅふJob!K2,"yyyy/mm/dd"))</f>
        <v/>
      </c>
      <c r="J2" t="str">
        <f>"企業ID : "&amp;しゅふJob!A2&amp;CHAR(10)&amp;
"求人ID : "&amp;しゅふJob!B2&amp;CHAR(10)&amp;
"企業様用お問合せ求人ID : "&amp;しゅふJob!C2&amp;CHAR(10)&amp;
"勤務地名 : "&amp;しゅふJob!D2&amp;CHAR(10)&amp;
"応募ID : "&amp;しゅふJob!E2&amp;CHAR(10)&amp;
"求職者ID : "&amp;しゅふJob!G2&amp;CHAR(10)&amp;
"お名前（フリガナ） : "&amp;しゅふJob!I2&amp;CHAR(10)&amp;
"性別 : "&amp;しゅふJob!J2&amp;CHAR(10)&amp;
"お住まいエリア（都道府県） : "&amp;しゅふJob!N2&amp;CHAR(10)&amp;
"現在の就業形態 : "&amp;しゅふJob!P2&amp;CHAR(10)&amp;
"最終就業年月 : "&amp;しゅふJob!Q2&amp;CHAR(10)&amp;
"応募備考 : "&amp;しゅふJob!R2&amp;CHAR(10)&amp;
"応募方法 : "&amp;しゅふJob!S2&amp;CHAR(10)&amp;
"応募時追加質問1 : "&amp;しゅふJob!T2&amp;CHAR(10)&amp;
"応募時追加質問解答1 : "&amp;しゅふJob!U2&amp;CHAR(10)&amp;
"応募時追加質問2 : "&amp;しゅふJob!V2&amp;CHAR(10)&amp;
"応募時追加質問解答2 : "&amp;しゅふJob!W2&amp;CHAR(10)&amp;
"応募時追加質問3 : "&amp;しゅふJob!X2&amp;CHAR(10)&amp;
"応募時追加質問解答3 : "&amp;しゅふJob!Y2&amp;CHAR(10)&amp;
"履歴書 : "&amp;しゅふJob!Z2&amp;CHAR(10)&amp;
"職務経歴書 : "&amp;しゅふJob!AA2&amp;CHAR(10)&amp;
"主な経験職種 : "&amp;しゅふJob!AB2&amp;CHAR(10)&amp;
"経歴1雇用形態 : "&amp;しゅふJob!AE2&amp;CHAR(10)&amp;
"経歴1仕事内容・アピール等 : "&amp;しゅふJob!AH2&amp;CHAR(10)&amp;
"経歴2雇用形態 : "&amp;しゅふJob!AK2&amp;CHAR(10)&amp;
"経歴2仕事内容・アピール等 : "&amp;しゅふJob!AN2&amp;CHAR(10)&amp;
"経歴3雇用形態 : "&amp;しゅふJob!AQ2&amp;CHAR(10)&amp;
"経歴3仕事内容・アピール等 : "&amp;しゅふJob!AT2&amp;CHAR(10)&amp;
"履歴・職務経歴備考 : "&amp;しゅふJob!AU2&amp;CHAR(10)&amp;
"選考状況 : "&amp;しゅふJob!AV2&amp;CHAR(10)&amp;
"入社日or契約開始日 : "&amp;IF(しゅふJob!AW2="","",TEXT(しゅふJob!AW2,"yyyy/mm/dd"))&amp;CHAR(10)&amp;
"応募管理メモ : "&amp;しゅふJob!AX2&amp;CHAR(10)&amp;
"課金タイプ : "&amp;しゅふJob!AY2&amp;CHAR(10)&amp;
"お見積り : "&amp;しゅふJob!AZ2&amp;CHAR(10)</f>
        <v xml:space="preserve">企業ID : 
求人ID : 
企業様用お問合せ求人ID : 
勤務地名 : 
応募ID : 
求職者ID : 
お名前（フリガナ） : 
性別 : 
お住まいエリア（都道府県） : 
現在の就業形態 : 
最終就業年月 : 
応募備考 : 
応募方法 : 
応募時追加質問1 : 
応募時追加質問解答1 : 
応募時追加質問2 : 
応募時追加質問解答2 : 
応募時追加質問3 : 
応募時追加質問解答3 : 
履歴書 : 
職務経歴書 : 
主な経験職種 : 
経歴1雇用形態 : 
経歴1仕事内容・アピール等 : 
経歴2雇用形態 : 
経歴2仕事内容・アピール等 : 
経歴3雇用形態 : 
経歴3仕事内容・アピール等 : 
履歴・職務経歴備考 : 
選考状況 : 
入社日or契約開始日 : 
応募管理メモ : 
課金タイプ : 
お見積り : 
</v>
      </c>
      <c r="L2" t="str">
        <f>IF(しゅふJob!J2="","",しゅふJob!J2)</f>
        <v/>
      </c>
      <c r="M2" t="str">
        <f>IF(しゅふJob!L2="","",しゅふJob!L2)</f>
        <v/>
      </c>
      <c r="N2" t="str">
        <f>IF(しゅふJob!L2="","","プライベート")</f>
        <v/>
      </c>
      <c r="O2" t="str">
        <f>SUBSTITUTE(しゅふJob!M2,"電話番号:","")</f>
        <v/>
      </c>
      <c r="Q2" t="str">
        <f>IF(しゅふJob!N2="","",しゅふJob!N2)</f>
        <v/>
      </c>
      <c r="R2" t="str">
        <f>IF(しゅふJob!O2="","",しゅふJob!O2)</f>
        <v/>
      </c>
      <c r="W2" t="str">
        <f>IF(しゅふJob!F2="","",TEXT(しゅふJob!F2,"yyyy/mm/dd HH:MM:SS"))</f>
        <v/>
      </c>
      <c r="AH2" t="str">
        <f>IF(しゅふJob!AD2="","",しゅふJob!AD2)</f>
        <v/>
      </c>
      <c r="AJ2" t="str">
        <f>IF(しゅふJob!AC2="","",しゅふJob!AC2)</f>
        <v/>
      </c>
      <c r="AL2" t="str">
        <f>IF(しゅふJob!AF2="","",TEXT(しゅふJob!AF2,"yyyy/mm/dd"))</f>
        <v/>
      </c>
      <c r="AM2" t="str">
        <f>IF(しゅふJob!AG2="","",TEXT(しゅふJob!AG2,"yyyy/mm/dd"))</f>
        <v/>
      </c>
      <c r="AN2" t="str">
        <f>IF(AL2="","",IF(AM2="",TRUE,FALSE))</f>
        <v/>
      </c>
      <c r="AO2" t="str">
        <f>IF(しゅふJob!AJ2="","",しゅふJob!AJ2)</f>
        <v/>
      </c>
      <c r="AQ2" t="str">
        <f>IF(しゅふJob!AI2="","",しゅふJob!AI2)</f>
        <v/>
      </c>
      <c r="AS2" t="str">
        <f>IF(しゅふJob!AL2="","",TEXT(しゅふJob!AL2,"yyyy/mm/dd"))</f>
        <v/>
      </c>
      <c r="AT2" t="str">
        <f>IF(しゅふJob!AM2="","",TEXT(しゅふJob!AM2,"yyyy/mm/dd"))</f>
        <v/>
      </c>
      <c r="AU2" t="str">
        <f>IF(AS2="","",IF(AT2="",TRUE,FALSE))</f>
        <v/>
      </c>
      <c r="AV2" t="str">
        <f>IF(しゅふJob!AP2="","",しゅふJob!AP2)</f>
        <v/>
      </c>
      <c r="AX2" t="str">
        <f>IF(しゅふJob!AO2="","",しゅふJob!AO2)</f>
        <v/>
      </c>
      <c r="AZ2" t="str">
        <f>IF(しゅふJob!AR2="","",TEXT(しゅふJob!AR2,"yyyy/mm/dd"))</f>
        <v/>
      </c>
      <c r="BA2" t="str">
        <f>IF(しゅふJob!AS2="","",TEXT(しゅふJob!AS2,"yyyy/mm/dd"))</f>
        <v/>
      </c>
      <c r="BB2" t="str">
        <f>IF(AZ2="","",IF(BA2="",TRUE,FALSE))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E475-070C-4B5C-B376-E748F6FC3E0A}">
  <dimension ref="A1:AZ6"/>
  <sheetViews>
    <sheetView tabSelected="1" zoomScaleNormal="100" workbookViewId="0">
      <selection activeCell="B2" sqref="B2"/>
    </sheetView>
  </sheetViews>
  <sheetFormatPr defaultRowHeight="18.75"/>
  <cols>
    <col min="6" max="6" width="14.375" bestFit="1" customWidth="1"/>
    <col min="8" max="8" width="10.375" bestFit="1" customWidth="1"/>
    <col min="11" max="11" width="10" bestFit="1" customWidth="1"/>
    <col min="13" max="13" width="20.75" bestFit="1" customWidth="1"/>
    <col min="49" max="49" width="10" bestFit="1" customWidth="1"/>
  </cols>
  <sheetData>
    <row r="1" spans="1:52" s="5" customFormat="1">
      <c r="A1" s="3" t="s">
        <v>125</v>
      </c>
      <c r="B1" s="4" t="s">
        <v>126</v>
      </c>
      <c r="C1" s="3" t="s">
        <v>127</v>
      </c>
      <c r="D1" s="3" t="s">
        <v>128</v>
      </c>
      <c r="E1" s="3" t="s">
        <v>129</v>
      </c>
      <c r="F1" s="4" t="s">
        <v>130</v>
      </c>
      <c r="G1" s="3" t="s">
        <v>131</v>
      </c>
      <c r="H1" s="4" t="s">
        <v>132</v>
      </c>
      <c r="I1" s="3" t="s">
        <v>133</v>
      </c>
      <c r="J1" s="4" t="s">
        <v>11</v>
      </c>
      <c r="K1" s="4" t="s">
        <v>8</v>
      </c>
      <c r="L1" s="4" t="s">
        <v>12</v>
      </c>
      <c r="M1" s="4" t="s">
        <v>14</v>
      </c>
      <c r="N1" s="4" t="s">
        <v>134</v>
      </c>
      <c r="O1" s="4" t="s">
        <v>135</v>
      </c>
      <c r="P1" s="3" t="s">
        <v>136</v>
      </c>
      <c r="Q1" s="3" t="s">
        <v>137</v>
      </c>
      <c r="R1" s="3" t="s">
        <v>138</v>
      </c>
      <c r="S1" s="3" t="s">
        <v>139</v>
      </c>
      <c r="T1" s="3" t="s">
        <v>140</v>
      </c>
      <c r="U1" s="3" t="s">
        <v>141</v>
      </c>
      <c r="V1" s="3" t="s">
        <v>142</v>
      </c>
      <c r="W1" s="3" t="s">
        <v>143</v>
      </c>
      <c r="X1" s="3" t="s">
        <v>144</v>
      </c>
      <c r="Y1" s="3" t="s">
        <v>145</v>
      </c>
      <c r="Z1" s="3" t="s">
        <v>146</v>
      </c>
      <c r="AA1" s="3" t="s">
        <v>147</v>
      </c>
      <c r="AB1" s="3" t="s">
        <v>148</v>
      </c>
      <c r="AC1" s="4" t="s">
        <v>149</v>
      </c>
      <c r="AD1" s="4" t="s">
        <v>150</v>
      </c>
      <c r="AE1" s="3" t="s">
        <v>151</v>
      </c>
      <c r="AF1" s="4" t="s">
        <v>152</v>
      </c>
      <c r="AG1" s="4" t="s">
        <v>153</v>
      </c>
      <c r="AH1" s="3" t="s">
        <v>154</v>
      </c>
      <c r="AI1" s="4" t="s">
        <v>155</v>
      </c>
      <c r="AJ1" s="4" t="s">
        <v>156</v>
      </c>
      <c r="AK1" s="3" t="s">
        <v>157</v>
      </c>
      <c r="AL1" s="4" t="s">
        <v>158</v>
      </c>
      <c r="AM1" s="4" t="s">
        <v>159</v>
      </c>
      <c r="AN1" s="3" t="s">
        <v>160</v>
      </c>
      <c r="AO1" s="4" t="s">
        <v>161</v>
      </c>
      <c r="AP1" s="4" t="s">
        <v>162</v>
      </c>
      <c r="AQ1" s="3" t="s">
        <v>163</v>
      </c>
      <c r="AR1" s="4" t="s">
        <v>164</v>
      </c>
      <c r="AS1" s="4" t="s">
        <v>165</v>
      </c>
      <c r="AT1" s="3" t="s">
        <v>166</v>
      </c>
      <c r="AU1" s="3" t="s">
        <v>167</v>
      </c>
      <c r="AV1" s="3" t="s">
        <v>168</v>
      </c>
      <c r="AW1" s="3" t="s">
        <v>169</v>
      </c>
      <c r="AX1" s="3" t="s">
        <v>170</v>
      </c>
      <c r="AY1" s="3" t="s">
        <v>171</v>
      </c>
      <c r="AZ1" s="3" t="s">
        <v>172</v>
      </c>
    </row>
    <row r="2" spans="1:52" s="16" customFormat="1">
      <c r="A2" s="15"/>
      <c r="B2" s="15"/>
      <c r="D2" s="15"/>
      <c r="E2" s="15"/>
      <c r="F2" s="17"/>
      <c r="G2" s="15"/>
      <c r="H2" s="15"/>
      <c r="I2" s="15"/>
      <c r="J2" s="15"/>
      <c r="K2" s="18"/>
      <c r="L2" s="15"/>
      <c r="M2" s="15"/>
      <c r="N2" s="15"/>
      <c r="O2" s="15"/>
      <c r="Q2" s="15"/>
      <c r="S2" s="15"/>
      <c r="Z2" s="15"/>
      <c r="AA2" s="15"/>
      <c r="AV2" s="15"/>
      <c r="AY2" s="15"/>
      <c r="AZ2" s="15"/>
    </row>
    <row r="3" spans="1:52" s="16" customFormat="1">
      <c r="A3" s="15"/>
      <c r="B3" s="15"/>
      <c r="D3" s="15"/>
      <c r="E3" s="15"/>
      <c r="F3" s="17"/>
      <c r="G3" s="15"/>
      <c r="H3" s="15"/>
      <c r="I3" s="15"/>
      <c r="J3" s="15"/>
      <c r="K3" s="18"/>
      <c r="L3" s="15"/>
      <c r="M3" s="19"/>
      <c r="N3" s="15"/>
      <c r="O3" s="15"/>
      <c r="Q3" s="15"/>
      <c r="R3" s="15"/>
      <c r="S3" s="15"/>
      <c r="Z3" s="15"/>
      <c r="AA3" s="15"/>
      <c r="AB3" s="15"/>
      <c r="AC3" s="15"/>
      <c r="AD3" s="15"/>
      <c r="AE3" s="15"/>
      <c r="AF3" s="18"/>
      <c r="AG3" s="18"/>
      <c r="AH3" s="15"/>
      <c r="AI3" s="15"/>
      <c r="AJ3" s="15"/>
      <c r="AK3" s="15"/>
      <c r="AL3" s="18"/>
      <c r="AM3" s="18"/>
      <c r="AN3" s="15"/>
      <c r="AP3" s="15"/>
      <c r="AQ3" s="15"/>
      <c r="AR3" s="18"/>
      <c r="AS3" s="18"/>
      <c r="AT3" s="15"/>
      <c r="AV3" s="15"/>
      <c r="AY3" s="15"/>
      <c r="AZ3" s="15"/>
    </row>
    <row r="4" spans="1:52" s="16" customFormat="1">
      <c r="A4" s="15"/>
      <c r="B4" s="15"/>
      <c r="D4" s="15"/>
      <c r="E4" s="15"/>
      <c r="F4" s="17"/>
      <c r="G4" s="15"/>
      <c r="H4" s="15"/>
      <c r="I4" s="15"/>
      <c r="J4" s="15"/>
      <c r="K4" s="18"/>
      <c r="L4" s="15"/>
      <c r="M4" s="19"/>
      <c r="N4" s="15"/>
      <c r="O4" s="15"/>
      <c r="Q4" s="15"/>
      <c r="R4" s="15"/>
      <c r="S4" s="15"/>
      <c r="Z4" s="15"/>
      <c r="AA4" s="15"/>
      <c r="AV4" s="15"/>
      <c r="AY4" s="15"/>
      <c r="AZ4" s="15"/>
    </row>
    <row r="5" spans="1:52" s="16" customFormat="1">
      <c r="A5" s="15"/>
      <c r="B5" s="15"/>
      <c r="D5" s="15"/>
      <c r="E5" s="15"/>
      <c r="F5" s="17"/>
      <c r="G5" s="15"/>
      <c r="H5" s="15"/>
      <c r="I5" s="15"/>
      <c r="J5" s="15"/>
      <c r="K5" s="18"/>
      <c r="L5" s="15"/>
      <c r="M5" s="15"/>
      <c r="N5" s="15"/>
      <c r="O5" s="15"/>
      <c r="Q5" s="15"/>
      <c r="R5" s="15"/>
      <c r="S5" s="15"/>
      <c r="Z5" s="15"/>
      <c r="AA5" s="15"/>
      <c r="AB5" s="15"/>
      <c r="AC5" s="15"/>
      <c r="AD5" s="15"/>
      <c r="AE5" s="15"/>
      <c r="AF5" s="18"/>
      <c r="AG5" s="18"/>
      <c r="AH5" s="15"/>
      <c r="AI5" s="15"/>
      <c r="AJ5" s="15"/>
      <c r="AK5" s="15"/>
      <c r="AL5" s="18"/>
      <c r="AM5" s="18"/>
      <c r="AN5" s="15"/>
      <c r="AO5" s="15"/>
      <c r="AP5" s="15"/>
      <c r="AQ5" s="15"/>
      <c r="AR5" s="18"/>
      <c r="AS5" s="18"/>
      <c r="AT5" s="15"/>
      <c r="AV5" s="15"/>
      <c r="AY5" s="15"/>
      <c r="AZ5" s="15"/>
    </row>
    <row r="6" spans="1:52">
      <c r="A6" s="9"/>
      <c r="B6" s="9"/>
      <c r="C6" s="8"/>
      <c r="D6" s="9"/>
      <c r="E6" s="9"/>
      <c r="F6" s="10"/>
      <c r="G6" s="9"/>
      <c r="H6" s="9"/>
      <c r="I6" s="9"/>
      <c r="J6" s="9"/>
      <c r="K6" s="11"/>
      <c r="L6" s="9"/>
      <c r="M6" s="9"/>
      <c r="N6" s="9"/>
      <c r="O6" s="9"/>
      <c r="P6" s="8"/>
      <c r="Q6" s="9"/>
      <c r="R6" s="9"/>
      <c r="S6" s="9"/>
      <c r="T6" s="8"/>
      <c r="U6" s="8"/>
      <c r="V6" s="8"/>
      <c r="W6" s="8"/>
      <c r="X6" s="8"/>
      <c r="Y6" s="8"/>
      <c r="Z6" s="9"/>
      <c r="AA6" s="9"/>
      <c r="AB6" s="9"/>
      <c r="AC6" s="9"/>
      <c r="AD6" s="9"/>
      <c r="AE6" s="9"/>
      <c r="AF6" s="11"/>
      <c r="AG6" s="11"/>
      <c r="AH6" s="9"/>
      <c r="AI6" s="9"/>
      <c r="AJ6" s="9"/>
      <c r="AK6" s="9"/>
      <c r="AL6" s="11"/>
      <c r="AM6" s="11"/>
      <c r="AN6" s="9"/>
      <c r="AO6" s="9"/>
      <c r="AP6" s="9"/>
      <c r="AQ6" s="9"/>
      <c r="AR6" s="11"/>
      <c r="AS6" s="11"/>
      <c r="AT6" s="9"/>
      <c r="AU6" s="8"/>
      <c r="AV6" s="9"/>
      <c r="AW6" s="8"/>
      <c r="AX6" s="8"/>
      <c r="AY6" s="9"/>
      <c r="AZ6" s="9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小中原 涼太</dc:creator>
  <cp:keywords/>
  <dc:description/>
  <cp:lastModifiedBy/>
  <cp:revision/>
  <dcterms:created xsi:type="dcterms:W3CDTF">2019-01-31T02:49:43Z</dcterms:created>
  <dcterms:modified xsi:type="dcterms:W3CDTF">2025-01-21T09:20:17Z</dcterms:modified>
  <cp:category/>
  <cp:contentStatus/>
</cp:coreProperties>
</file>